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уперсайты" sheetId="5" r:id="rId1"/>
  </sheets>
  <definedNames>
    <definedName name="_xlnm._FilterDatabase" localSheetId="0" hidden="1">Суперсайты!$A$1:$P$1</definedName>
  </definedNames>
  <calcPr calcId="162913"/>
</workbook>
</file>

<file path=xl/calcChain.xml><?xml version="1.0" encoding="utf-8"?>
<calcChain xmlns="http://schemas.openxmlformats.org/spreadsheetml/2006/main">
  <c r="J7" i="5" l="1"/>
  <c r="J6" i="5"/>
  <c r="L3" i="5"/>
  <c r="K3" i="5"/>
  <c r="J3" i="5"/>
  <c r="L2" i="5"/>
  <c r="K2" i="5"/>
  <c r="J2" i="5"/>
  <c r="L7" i="5" l="1"/>
  <c r="K7" i="5"/>
  <c r="L6" i="5"/>
  <c r="K6" i="5"/>
  <c r="J5" i="5" l="1"/>
  <c r="J4" i="5"/>
  <c r="L5" i="5" l="1"/>
  <c r="L4" i="5"/>
  <c r="K5" i="5"/>
  <c r="K4" i="5"/>
</calcChain>
</file>

<file path=xl/sharedStrings.xml><?xml version="1.0" encoding="utf-8"?>
<sst xmlns="http://schemas.openxmlformats.org/spreadsheetml/2006/main" count="64" uniqueCount="23">
  <si>
    <t>Вид конструкции</t>
  </si>
  <si>
    <t>Суперсайт</t>
  </si>
  <si>
    <t>Изготовление</t>
  </si>
  <si>
    <t>Доставка</t>
  </si>
  <si>
    <t>Высота опоры, м.</t>
  </si>
  <si>
    <t>Способ показа</t>
  </si>
  <si>
    <t>Количество сторон</t>
  </si>
  <si>
    <t>Срок изготовления</t>
  </si>
  <si>
    <t>Гарантия</t>
  </si>
  <si>
    <t>24 мес.</t>
  </si>
  <si>
    <t>Статика</t>
  </si>
  <si>
    <t>Высота рекламного поля, м.</t>
  </si>
  <si>
    <t>Длина рекламного поля, м.</t>
  </si>
  <si>
    <t>Установка</t>
  </si>
  <si>
    <t>Ссылка</t>
  </si>
  <si>
    <t>ТТ</t>
  </si>
  <si>
    <t>Примеры</t>
  </si>
  <si>
    <t>Количество конструкций</t>
  </si>
  <si>
    <t>Срок доставки</t>
  </si>
  <si>
    <t>Срок установки</t>
  </si>
  <si>
    <t>В течение 15 рабочих дней после оплаты</t>
  </si>
  <si>
    <t>В течение 5 рабочих дней после изготовления</t>
  </si>
  <si>
    <t>В течение 5 рабочих дней после доставки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</si>
</sst>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40XMb7-kkk6nsw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40XMb7-kkk6nsw" TargetMode="External"/><Relationship Id="rId7" Type="http://schemas.openxmlformats.org/officeDocument/2006/relationships/hyperlink" Target="https://disk.yandex.ru/d/40XMb7-kkk6nsw" TargetMode="External"/><Relationship Id="rId12" Type="http://schemas.openxmlformats.org/officeDocument/2006/relationships/hyperlink" Target="https://disk.yandex.ru/d/40XMb7-kkk6nsw" TargetMode="External"/><Relationship Id="rId2" Type="http://schemas.openxmlformats.org/officeDocument/2006/relationships/hyperlink" Target="https://disk.yandex.ru/d/tYzk_U1Qz4L2yw" TargetMode="External"/><Relationship Id="rId1" Type="http://schemas.openxmlformats.org/officeDocument/2006/relationships/hyperlink" Target="https://disk.yandex.ru/d/tYzk_U1Qz4L2yw" TargetMode="External"/><Relationship Id="rId6" Type="http://schemas.openxmlformats.org/officeDocument/2006/relationships/hyperlink" Target="https://disk.yandex.ru/d/tYzk_U1Qz4L2yw" TargetMode="External"/><Relationship Id="rId11" Type="http://schemas.openxmlformats.org/officeDocument/2006/relationships/hyperlink" Target="https://disk.yandex.ru/d/40XMb7-kkk6nsw" TargetMode="External"/><Relationship Id="rId5" Type="http://schemas.openxmlformats.org/officeDocument/2006/relationships/hyperlink" Target="https://disk.yandex.ru/d/tYzk_U1Qz4L2yw" TargetMode="External"/><Relationship Id="rId10" Type="http://schemas.openxmlformats.org/officeDocument/2006/relationships/hyperlink" Target="https://disk.yandex.ru/d/tYzk_U1Qz4L2yw" TargetMode="External"/><Relationship Id="rId4" Type="http://schemas.openxmlformats.org/officeDocument/2006/relationships/hyperlink" Target="https://disk.yandex.ru/d/40XMb7-kkk6nsw" TargetMode="External"/><Relationship Id="rId9" Type="http://schemas.openxmlformats.org/officeDocument/2006/relationships/hyperlink" Target="https://disk.yandex.ru/d/tYzk_U1Qz4L2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B17" sqref="B17"/>
    </sheetView>
  </sheetViews>
  <sheetFormatPr defaultRowHeight="12.75" x14ac:dyDescent="0.25"/>
  <cols>
    <col min="1" max="5" width="19.85546875" style="1" customWidth="1"/>
    <col min="6" max="6" width="21.5703125" style="1" customWidth="1"/>
    <col min="7" max="7" width="19.85546875" style="1" customWidth="1"/>
    <col min="8" max="8" width="24.5703125" style="1" customWidth="1"/>
    <col min="9" max="9" width="19.5703125" style="1" customWidth="1"/>
    <col min="10" max="12" width="21.7109375" style="1" customWidth="1"/>
    <col min="13" max="14" width="23.85546875" style="1" customWidth="1"/>
    <col min="15" max="15" width="19.42578125" style="1" customWidth="1"/>
    <col min="16" max="16" width="18.42578125" style="1" customWidth="1"/>
    <col min="17" max="16384" width="9.140625" style="1"/>
  </cols>
  <sheetData>
    <row r="1" spans="1:16" s="2" customFormat="1" ht="25.5" x14ac:dyDescent="0.25">
      <c r="A1" s="7" t="s">
        <v>0</v>
      </c>
      <c r="B1" s="7" t="s">
        <v>15</v>
      </c>
      <c r="C1" s="7" t="s">
        <v>16</v>
      </c>
      <c r="D1" s="7" t="s">
        <v>11</v>
      </c>
      <c r="E1" s="7" t="s">
        <v>12</v>
      </c>
      <c r="F1" s="7" t="s">
        <v>4</v>
      </c>
      <c r="G1" s="8" t="s">
        <v>5</v>
      </c>
      <c r="H1" s="8" t="s">
        <v>6</v>
      </c>
      <c r="I1" s="7" t="s">
        <v>17</v>
      </c>
      <c r="J1" s="7" t="s">
        <v>2</v>
      </c>
      <c r="K1" s="7" t="s">
        <v>3</v>
      </c>
      <c r="L1" s="7" t="s">
        <v>13</v>
      </c>
      <c r="M1" s="7" t="s">
        <v>7</v>
      </c>
      <c r="N1" s="8" t="s">
        <v>18</v>
      </c>
      <c r="O1" s="8" t="s">
        <v>19</v>
      </c>
      <c r="P1" s="7" t="s">
        <v>8</v>
      </c>
    </row>
    <row r="2" spans="1:16" ht="25.5" x14ac:dyDescent="0.25">
      <c r="A2" s="5" t="s">
        <v>1</v>
      </c>
      <c r="B2" s="9" t="s">
        <v>14</v>
      </c>
      <c r="C2" s="9" t="s">
        <v>14</v>
      </c>
      <c r="D2" s="5">
        <v>3</v>
      </c>
      <c r="E2" s="5">
        <v>12</v>
      </c>
      <c r="F2" s="5">
        <v>15</v>
      </c>
      <c r="G2" s="5" t="s">
        <v>10</v>
      </c>
      <c r="H2" s="5">
        <v>1</v>
      </c>
      <c r="I2" s="5">
        <v>1</v>
      </c>
      <c r="J2" s="6">
        <f>5500000*I2</f>
        <v>5500000</v>
      </c>
      <c r="K2" s="6">
        <f>250000*I2</f>
        <v>250000</v>
      </c>
      <c r="L2" s="6">
        <f>350000*I2</f>
        <v>350000</v>
      </c>
      <c r="M2" s="5" t="s">
        <v>20</v>
      </c>
      <c r="N2" s="5" t="s">
        <v>21</v>
      </c>
      <c r="O2" s="5" t="s">
        <v>22</v>
      </c>
      <c r="P2" s="5" t="s">
        <v>9</v>
      </c>
    </row>
    <row r="3" spans="1:16" ht="25.5" x14ac:dyDescent="0.25">
      <c r="A3" s="5" t="s">
        <v>1</v>
      </c>
      <c r="B3" s="9" t="s">
        <v>14</v>
      </c>
      <c r="C3" s="9" t="s">
        <v>14</v>
      </c>
      <c r="D3" s="5">
        <v>3</v>
      </c>
      <c r="E3" s="5">
        <v>12</v>
      </c>
      <c r="F3" s="5">
        <v>15</v>
      </c>
      <c r="G3" s="5" t="s">
        <v>10</v>
      </c>
      <c r="H3" s="5">
        <v>2</v>
      </c>
      <c r="I3" s="5">
        <v>1</v>
      </c>
      <c r="J3" s="6">
        <f>6500000*I3</f>
        <v>6500000</v>
      </c>
      <c r="K3" s="6">
        <f>250000*I3</f>
        <v>250000</v>
      </c>
      <c r="L3" s="6">
        <f>350000*I3</f>
        <v>350000</v>
      </c>
      <c r="M3" s="5" t="s">
        <v>20</v>
      </c>
      <c r="N3" s="5" t="s">
        <v>21</v>
      </c>
      <c r="O3" s="5" t="s">
        <v>22</v>
      </c>
      <c r="P3" s="5" t="s">
        <v>9</v>
      </c>
    </row>
    <row r="4" spans="1:16" ht="25.5" x14ac:dyDescent="0.25">
      <c r="A4" s="5" t="s">
        <v>1</v>
      </c>
      <c r="B4" s="9" t="s">
        <v>14</v>
      </c>
      <c r="C4" s="9" t="s">
        <v>14</v>
      </c>
      <c r="D4" s="5">
        <v>4</v>
      </c>
      <c r="E4" s="5">
        <v>12</v>
      </c>
      <c r="F4" s="5">
        <v>15</v>
      </c>
      <c r="G4" s="5" t="s">
        <v>10</v>
      </c>
      <c r="H4" s="5">
        <v>1</v>
      </c>
      <c r="I4" s="5">
        <v>1</v>
      </c>
      <c r="J4" s="6">
        <f>5800000*I4</f>
        <v>5800000</v>
      </c>
      <c r="K4" s="6">
        <f>250000*I4</f>
        <v>250000</v>
      </c>
      <c r="L4" s="6">
        <f>350000*I4</f>
        <v>350000</v>
      </c>
      <c r="M4" s="5" t="s">
        <v>20</v>
      </c>
      <c r="N4" s="5" t="s">
        <v>21</v>
      </c>
      <c r="O4" s="5" t="s">
        <v>22</v>
      </c>
      <c r="P4" s="5" t="s">
        <v>9</v>
      </c>
    </row>
    <row r="5" spans="1:16" ht="25.5" x14ac:dyDescent="0.25">
      <c r="A5" s="5" t="s">
        <v>1</v>
      </c>
      <c r="B5" s="9" t="s">
        <v>14</v>
      </c>
      <c r="C5" s="9" t="s">
        <v>14</v>
      </c>
      <c r="D5" s="5">
        <v>4</v>
      </c>
      <c r="E5" s="5">
        <v>12</v>
      </c>
      <c r="F5" s="5">
        <v>15</v>
      </c>
      <c r="G5" s="5" t="s">
        <v>10</v>
      </c>
      <c r="H5" s="5">
        <v>2</v>
      </c>
      <c r="I5" s="5">
        <v>1</v>
      </c>
      <c r="J5" s="6">
        <f>6900000*I5</f>
        <v>6900000</v>
      </c>
      <c r="K5" s="6">
        <f>250000*I5</f>
        <v>250000</v>
      </c>
      <c r="L5" s="6">
        <f>350000*I5</f>
        <v>350000</v>
      </c>
      <c r="M5" s="5" t="s">
        <v>20</v>
      </c>
      <c r="N5" s="5" t="s">
        <v>21</v>
      </c>
      <c r="O5" s="5" t="s">
        <v>22</v>
      </c>
      <c r="P5" s="5" t="s">
        <v>9</v>
      </c>
    </row>
    <row r="6" spans="1:16" ht="25.5" x14ac:dyDescent="0.25">
      <c r="A6" s="4" t="s">
        <v>1</v>
      </c>
      <c r="B6" s="10" t="s">
        <v>14</v>
      </c>
      <c r="C6" s="10" t="s">
        <v>14</v>
      </c>
      <c r="D6" s="4">
        <v>5</v>
      </c>
      <c r="E6" s="4">
        <v>15</v>
      </c>
      <c r="F6" s="4">
        <v>15</v>
      </c>
      <c r="G6" s="4" t="s">
        <v>10</v>
      </c>
      <c r="H6" s="4">
        <v>1</v>
      </c>
      <c r="I6" s="4">
        <v>1</v>
      </c>
      <c r="J6" s="3">
        <f>6200000*I6</f>
        <v>6200000</v>
      </c>
      <c r="K6" s="3">
        <f>250000*I6</f>
        <v>250000</v>
      </c>
      <c r="L6" s="3">
        <f>350000*I6</f>
        <v>350000</v>
      </c>
      <c r="M6" s="5" t="s">
        <v>20</v>
      </c>
      <c r="N6" s="5" t="s">
        <v>21</v>
      </c>
      <c r="O6" s="5" t="s">
        <v>22</v>
      </c>
      <c r="P6" s="4" t="s">
        <v>9</v>
      </c>
    </row>
    <row r="7" spans="1:16" ht="25.5" x14ac:dyDescent="0.25">
      <c r="A7" s="4" t="s">
        <v>1</v>
      </c>
      <c r="B7" s="10" t="s">
        <v>14</v>
      </c>
      <c r="C7" s="10" t="s">
        <v>14</v>
      </c>
      <c r="D7" s="4">
        <v>5</v>
      </c>
      <c r="E7" s="4">
        <v>15</v>
      </c>
      <c r="F7" s="4">
        <v>15</v>
      </c>
      <c r="G7" s="4" t="s">
        <v>10</v>
      </c>
      <c r="H7" s="4">
        <v>2</v>
      </c>
      <c r="I7" s="4">
        <v>1</v>
      </c>
      <c r="J7" s="3">
        <f>7200000*I7</f>
        <v>7200000</v>
      </c>
      <c r="K7" s="3">
        <f>250000*I7</f>
        <v>250000</v>
      </c>
      <c r="L7" s="3">
        <f>350000*I7</f>
        <v>350000</v>
      </c>
      <c r="M7" s="5" t="s">
        <v>20</v>
      </c>
      <c r="N7" s="5" t="s">
        <v>21</v>
      </c>
      <c r="O7" s="5" t="s">
        <v>22</v>
      </c>
      <c r="P7" s="4" t="s">
        <v>9</v>
      </c>
    </row>
  </sheetData>
  <autoFilter ref="A1:P1"/>
  <hyperlinks>
    <hyperlink ref="B4" r:id="rId1"/>
    <hyperlink ref="B5" r:id="rId2"/>
    <hyperlink ref="C4" r:id="rId3"/>
    <hyperlink ref="C5" r:id="rId4"/>
    <hyperlink ref="B6" r:id="rId5"/>
    <hyperlink ref="B7" r:id="rId6"/>
    <hyperlink ref="C6" r:id="rId7"/>
    <hyperlink ref="C7" r:id="rId8"/>
    <hyperlink ref="B2" r:id="rId9"/>
    <hyperlink ref="B3" r:id="rId10"/>
    <hyperlink ref="C2" r:id="rId11"/>
    <hyperlink ref="C3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2025-12-10T16:43:45Z</dcterms:modified>
</cp:coreProperties>
</file>