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570" windowHeight="7410" tabRatio="704"/>
  </bookViews>
  <sheets>
    <sheet name="Цифровые пилларсы" sheetId="2" r:id="rId1"/>
  </sheets>
  <definedNames>
    <definedName name="_xlnm._FilterDatabase" localSheetId="0" hidden="1">'Цифровые пилларсы'!$A$1:$P$2</definedName>
  </definedNames>
  <calcPr calcId="162913"/>
</workbook>
</file>

<file path=xl/calcChain.xml><?xml version="1.0" encoding="utf-8"?>
<calcChain xmlns="http://schemas.openxmlformats.org/spreadsheetml/2006/main">
  <c r="M3" i="2" l="1"/>
  <c r="N3" i="2" s="1"/>
  <c r="K9" i="2"/>
  <c r="M9" i="2" s="1"/>
  <c r="N9" i="2" s="1"/>
  <c r="K8" i="2"/>
  <c r="M8" i="2" s="1"/>
  <c r="N8" i="2" s="1"/>
  <c r="K7" i="2"/>
  <c r="M7" i="2" s="1"/>
  <c r="N7" i="2" s="1"/>
  <c r="K6" i="2"/>
  <c r="M6" i="2" s="1"/>
  <c r="N6" i="2" s="1"/>
  <c r="K5" i="2"/>
  <c r="M5" i="2" s="1"/>
  <c r="N5" i="2" s="1"/>
  <c r="K4" i="2"/>
  <c r="M4" i="2" s="1"/>
  <c r="N4" i="2" s="1"/>
  <c r="K3" i="2"/>
  <c r="K2" i="2" l="1"/>
  <c r="M2" i="2" l="1"/>
  <c r="N2" i="2" s="1"/>
</calcChain>
</file>

<file path=xl/sharedStrings.xml><?xml version="1.0" encoding="utf-8"?>
<sst xmlns="http://schemas.openxmlformats.org/spreadsheetml/2006/main" count="104" uniqueCount="46">
  <si>
    <t>Город</t>
  </si>
  <si>
    <t>Адрес</t>
  </si>
  <si>
    <t>Сторона</t>
  </si>
  <si>
    <t>Код</t>
  </si>
  <si>
    <t>Способ показа</t>
  </si>
  <si>
    <t>Уфа</t>
  </si>
  <si>
    <t>А</t>
  </si>
  <si>
    <t>Фото</t>
  </si>
  <si>
    <t>Вид конструкции</t>
  </si>
  <si>
    <t>Период, дней</t>
  </si>
  <si>
    <t>Выходов за период</t>
  </si>
  <si>
    <t>Карта</t>
  </si>
  <si>
    <t>Выходв в сутки</t>
  </si>
  <si>
    <t>Выходов в час</t>
  </si>
  <si>
    <t>Координаты</t>
  </si>
  <si>
    <t>Размеры, м.</t>
  </si>
  <si>
    <t>Статичная картинка, видеоролик</t>
  </si>
  <si>
    <t>График работы</t>
  </si>
  <si>
    <t>ПН-ВС: 00:00 - 24:00</t>
  </si>
  <si>
    <t>Ролик 5 сек.</t>
  </si>
  <si>
    <t>Цифровой пилларс</t>
  </si>
  <si>
    <t>пр.Октября,137 ост.ГДК</t>
  </si>
  <si>
    <t>Заки Валиди, рядом со зданием №32</t>
  </si>
  <si>
    <t>пр.Октября, 33</t>
  </si>
  <si>
    <t>Пр.Октября, 106, ост."Искра"</t>
  </si>
  <si>
    <t>Менделеева, 170 ипподром Акбузат</t>
  </si>
  <si>
    <t>Айская, 72</t>
  </si>
  <si>
    <t>Пр.Октября, 71б, ост."Госцирк"</t>
  </si>
  <si>
    <t>Пр.Октября, 65, ост."Юн.Библиотека"</t>
  </si>
  <si>
    <t>1.5х3</t>
  </si>
  <si>
    <t>УЦП-1</t>
  </si>
  <si>
    <t>54.794734, 56.037656</t>
  </si>
  <si>
    <t>54.721137, 55.932000</t>
  </si>
  <si>
    <t>54.750531, 55.997990</t>
  </si>
  <si>
    <t>54.767561, 56.020080</t>
  </si>
  <si>
    <t>54.750391, 56.031694</t>
  </si>
  <si>
    <t>54.733094, 55.979736</t>
  </si>
  <si>
    <t>54.766268, 56.017983</t>
  </si>
  <si>
    <t>54.759265, 56.009069</t>
  </si>
  <si>
    <t>УЦП-2</t>
  </si>
  <si>
    <t>УЦП-3</t>
  </si>
  <si>
    <t>УЦП-4</t>
  </si>
  <si>
    <t>УЦП-5</t>
  </si>
  <si>
    <t>УЦП-6</t>
  </si>
  <si>
    <t>УЦП-7</t>
  </si>
  <si>
    <t>УЦП-8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</si>
</sst>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9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/>
    <xf numFmtId="0" fontId="1" fillId="0" borderId="0" xfId="0" applyFont="1" applyFill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yandex.ru/maps/-/CTuYzONT" TargetMode="External"/><Relationship Id="rId13" Type="http://schemas.openxmlformats.org/officeDocument/2006/relationships/hyperlink" Target="https://disk.yandex.ru/i/oOrIve6b7bxqUw" TargetMode="External"/><Relationship Id="rId3" Type="http://schemas.openxmlformats.org/officeDocument/2006/relationships/hyperlink" Target="https://yandex.ru/maps/-/CTuYzJ1x" TargetMode="External"/><Relationship Id="rId7" Type="http://schemas.openxmlformats.org/officeDocument/2006/relationships/hyperlink" Target="https://yandex.ru/maps/-/CTuYzG17" TargetMode="External"/><Relationship Id="rId12" Type="http://schemas.openxmlformats.org/officeDocument/2006/relationships/hyperlink" Target="https://disk.yandex.ru/i/CcR436up06KNKw" TargetMode="External"/><Relationship Id="rId17" Type="http://schemas.openxmlformats.org/officeDocument/2006/relationships/printerSettings" Target="../printerSettings/printerSettings1.bin"/><Relationship Id="rId2" Type="http://schemas.openxmlformats.org/officeDocument/2006/relationships/hyperlink" Target="https://yandex.ru/maps/-/CTuYzBpl" TargetMode="External"/><Relationship Id="rId16" Type="http://schemas.openxmlformats.org/officeDocument/2006/relationships/hyperlink" Target="https://disk.yandex.ru/i/UitHFNmCJNB5Jw" TargetMode="External"/><Relationship Id="rId1" Type="http://schemas.openxmlformats.org/officeDocument/2006/relationships/hyperlink" Target="https://yandex.ru/maps/-/CTuYzYoN" TargetMode="External"/><Relationship Id="rId6" Type="http://schemas.openxmlformats.org/officeDocument/2006/relationships/hyperlink" Target="https://yandex.ru/maps/-/CTuYzCZq" TargetMode="External"/><Relationship Id="rId11" Type="http://schemas.openxmlformats.org/officeDocument/2006/relationships/hyperlink" Target="https://disk.yandex.ru/i/HiYAS46HSVhxkg" TargetMode="External"/><Relationship Id="rId5" Type="http://schemas.openxmlformats.org/officeDocument/2006/relationships/hyperlink" Target="https://yandex.ru/maps/-/CTuYzZzg" TargetMode="External"/><Relationship Id="rId15" Type="http://schemas.openxmlformats.org/officeDocument/2006/relationships/hyperlink" Target="https://disk.yandex.ru/i/IoEg6MlxZvZLmg" TargetMode="External"/><Relationship Id="rId10" Type="http://schemas.openxmlformats.org/officeDocument/2006/relationships/hyperlink" Target="https://disk.yandex.ru/i/_kgWWlMPR5WUaA" TargetMode="External"/><Relationship Id="rId4" Type="http://schemas.openxmlformats.org/officeDocument/2006/relationships/hyperlink" Target="https://yandex.ru/maps/-/CTuYzRnN" TargetMode="External"/><Relationship Id="rId9" Type="http://schemas.openxmlformats.org/officeDocument/2006/relationships/hyperlink" Target="https://disk.yandex.ru/i/UFK4QNVXZMNcUg" TargetMode="External"/><Relationship Id="rId14" Type="http://schemas.openxmlformats.org/officeDocument/2006/relationships/hyperlink" Target="https://disk.yandex.ru/i/i3EUFeQ1KTGy9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"/>
  <sheetViews>
    <sheetView tabSelected="1" workbookViewId="0">
      <selection activeCell="C3" sqref="C3"/>
    </sheetView>
  </sheetViews>
  <sheetFormatPr defaultRowHeight="12.75" x14ac:dyDescent="0.2"/>
  <cols>
    <col min="1" max="1" width="10.5703125" style="2" customWidth="1"/>
    <col min="2" max="2" width="19.28515625" style="2" customWidth="1"/>
    <col min="3" max="3" width="26.42578125" style="1" customWidth="1"/>
    <col min="4" max="4" width="9.5703125" style="2" customWidth="1"/>
    <col min="5" max="5" width="10" style="2" customWidth="1"/>
    <col min="6" max="6" width="15.42578125" style="2" customWidth="1"/>
    <col min="7" max="7" width="12.140625" style="2" customWidth="1"/>
    <col min="8" max="8" width="17.7109375" style="2" customWidth="1"/>
    <col min="9" max="9" width="16.85546875" style="2" customWidth="1"/>
    <col min="10" max="10" width="17.85546875" style="2" customWidth="1"/>
    <col min="11" max="11" width="17.7109375" style="2" customWidth="1"/>
    <col min="12" max="12" width="16.85546875" style="2" customWidth="1"/>
    <col min="13" max="13" width="14.85546875" style="2" customWidth="1"/>
    <col min="14" max="14" width="15.28515625" style="2" customWidth="1"/>
    <col min="15" max="15" width="8.7109375" style="2" customWidth="1"/>
    <col min="16" max="16" width="19" style="2" customWidth="1"/>
    <col min="17" max="17" width="13.140625" style="2" bestFit="1" customWidth="1"/>
    <col min="18" max="16384" width="9.140625" style="2"/>
  </cols>
  <sheetData>
    <row r="1" spans="1:18" ht="25.5" x14ac:dyDescent="0.2">
      <c r="A1" s="6" t="s">
        <v>0</v>
      </c>
      <c r="B1" s="6" t="s">
        <v>8</v>
      </c>
      <c r="C1" s="6" t="s">
        <v>1</v>
      </c>
      <c r="D1" s="6" t="s">
        <v>7</v>
      </c>
      <c r="E1" s="6" t="s">
        <v>11</v>
      </c>
      <c r="F1" s="6" t="s">
        <v>15</v>
      </c>
      <c r="G1" s="6" t="s">
        <v>2</v>
      </c>
      <c r="H1" s="6" t="s">
        <v>4</v>
      </c>
      <c r="I1" s="6" t="s">
        <v>13</v>
      </c>
      <c r="J1" s="6" t="s">
        <v>17</v>
      </c>
      <c r="K1" s="6" t="s">
        <v>12</v>
      </c>
      <c r="L1" s="6" t="s">
        <v>9</v>
      </c>
      <c r="M1" s="6" t="s">
        <v>10</v>
      </c>
      <c r="N1" s="6" t="s">
        <v>19</v>
      </c>
      <c r="O1" s="6" t="s">
        <v>3</v>
      </c>
      <c r="P1" s="6" t="s">
        <v>14</v>
      </c>
    </row>
    <row r="2" spans="1:18" s="3" customFormat="1" ht="25.5" x14ac:dyDescent="0.2">
      <c r="A2" s="5" t="s">
        <v>5</v>
      </c>
      <c r="B2" s="5" t="s">
        <v>20</v>
      </c>
      <c r="C2" s="5" t="s">
        <v>21</v>
      </c>
      <c r="D2" s="8" t="s">
        <v>7</v>
      </c>
      <c r="E2" s="8" t="s">
        <v>11</v>
      </c>
      <c r="F2" s="5" t="s">
        <v>29</v>
      </c>
      <c r="G2" s="5" t="s">
        <v>6</v>
      </c>
      <c r="H2" s="5" t="s">
        <v>16</v>
      </c>
      <c r="I2" s="5">
        <v>60</v>
      </c>
      <c r="J2" s="5" t="s">
        <v>18</v>
      </c>
      <c r="K2" s="5">
        <f>I2*24</f>
        <v>1440</v>
      </c>
      <c r="L2" s="5">
        <v>30</v>
      </c>
      <c r="M2" s="5">
        <f>K2*L2</f>
        <v>43200</v>
      </c>
      <c r="N2" s="4">
        <f>0.2*M2*5</f>
        <v>43200</v>
      </c>
      <c r="O2" s="5" t="s">
        <v>30</v>
      </c>
      <c r="P2" s="5" t="s">
        <v>31</v>
      </c>
      <c r="Q2" s="2"/>
      <c r="R2" s="2"/>
    </row>
    <row r="3" spans="1:18" ht="25.5" x14ac:dyDescent="0.2">
      <c r="A3" s="5" t="s">
        <v>5</v>
      </c>
      <c r="B3" s="5" t="s">
        <v>20</v>
      </c>
      <c r="C3" s="7" t="s">
        <v>22</v>
      </c>
      <c r="D3" s="8" t="s">
        <v>7</v>
      </c>
      <c r="E3" s="8" t="s">
        <v>11</v>
      </c>
      <c r="F3" s="5" t="s">
        <v>29</v>
      </c>
      <c r="G3" s="5" t="s">
        <v>6</v>
      </c>
      <c r="H3" s="5" t="s">
        <v>16</v>
      </c>
      <c r="I3" s="5">
        <v>60</v>
      </c>
      <c r="J3" s="5" t="s">
        <v>18</v>
      </c>
      <c r="K3" s="5">
        <f t="shared" ref="K3:K9" si="0">I3*24</f>
        <v>1440</v>
      </c>
      <c r="L3" s="5">
        <v>30</v>
      </c>
      <c r="M3" s="5">
        <f t="shared" ref="M3:M9" si="1">K3*L3</f>
        <v>43200</v>
      </c>
      <c r="N3" s="4">
        <f t="shared" ref="N3:N9" si="2">0.2*M3*5</f>
        <v>43200</v>
      </c>
      <c r="O3" s="5" t="s">
        <v>39</v>
      </c>
      <c r="P3" s="7" t="s">
        <v>32</v>
      </c>
    </row>
    <row r="4" spans="1:18" ht="25.5" x14ac:dyDescent="0.2">
      <c r="A4" s="5" t="s">
        <v>5</v>
      </c>
      <c r="B4" s="5" t="s">
        <v>20</v>
      </c>
      <c r="C4" s="7" t="s">
        <v>23</v>
      </c>
      <c r="D4" s="8" t="s">
        <v>7</v>
      </c>
      <c r="E4" s="8" t="s">
        <v>11</v>
      </c>
      <c r="F4" s="5" t="s">
        <v>29</v>
      </c>
      <c r="G4" s="5" t="s">
        <v>6</v>
      </c>
      <c r="H4" s="5" t="s">
        <v>16</v>
      </c>
      <c r="I4" s="5">
        <v>60</v>
      </c>
      <c r="J4" s="5" t="s">
        <v>18</v>
      </c>
      <c r="K4" s="5">
        <f t="shared" si="0"/>
        <v>1440</v>
      </c>
      <c r="L4" s="5">
        <v>30</v>
      </c>
      <c r="M4" s="5">
        <f t="shared" si="1"/>
        <v>43200</v>
      </c>
      <c r="N4" s="4">
        <f t="shared" si="2"/>
        <v>43200</v>
      </c>
      <c r="O4" s="5" t="s">
        <v>40</v>
      </c>
      <c r="P4" s="7" t="s">
        <v>33</v>
      </c>
    </row>
    <row r="5" spans="1:18" ht="25.5" x14ac:dyDescent="0.2">
      <c r="A5" s="5" t="s">
        <v>5</v>
      </c>
      <c r="B5" s="5" t="s">
        <v>20</v>
      </c>
      <c r="C5" s="7" t="s">
        <v>24</v>
      </c>
      <c r="D5" s="8" t="s">
        <v>7</v>
      </c>
      <c r="E5" s="8" t="s">
        <v>11</v>
      </c>
      <c r="F5" s="5" t="s">
        <v>29</v>
      </c>
      <c r="G5" s="5" t="s">
        <v>6</v>
      </c>
      <c r="H5" s="5" t="s">
        <v>16</v>
      </c>
      <c r="I5" s="5">
        <v>60</v>
      </c>
      <c r="J5" s="5" t="s">
        <v>18</v>
      </c>
      <c r="K5" s="5">
        <f t="shared" si="0"/>
        <v>1440</v>
      </c>
      <c r="L5" s="5">
        <v>30</v>
      </c>
      <c r="M5" s="5">
        <f t="shared" si="1"/>
        <v>43200</v>
      </c>
      <c r="N5" s="4">
        <f t="shared" si="2"/>
        <v>43200</v>
      </c>
      <c r="O5" s="5" t="s">
        <v>41</v>
      </c>
      <c r="P5" s="7" t="s">
        <v>34</v>
      </c>
    </row>
    <row r="6" spans="1:18" ht="25.5" x14ac:dyDescent="0.2">
      <c r="A6" s="5" t="s">
        <v>5</v>
      </c>
      <c r="B6" s="5" t="s">
        <v>20</v>
      </c>
      <c r="C6" s="7" t="s">
        <v>25</v>
      </c>
      <c r="D6" s="8" t="s">
        <v>7</v>
      </c>
      <c r="E6" s="8" t="s">
        <v>11</v>
      </c>
      <c r="F6" s="5" t="s">
        <v>29</v>
      </c>
      <c r="G6" s="5" t="s">
        <v>6</v>
      </c>
      <c r="H6" s="5" t="s">
        <v>16</v>
      </c>
      <c r="I6" s="5">
        <v>60</v>
      </c>
      <c r="J6" s="5" t="s">
        <v>18</v>
      </c>
      <c r="K6" s="5">
        <f t="shared" si="0"/>
        <v>1440</v>
      </c>
      <c r="L6" s="5">
        <v>30</v>
      </c>
      <c r="M6" s="5">
        <f t="shared" si="1"/>
        <v>43200</v>
      </c>
      <c r="N6" s="4">
        <f t="shared" si="2"/>
        <v>43200</v>
      </c>
      <c r="O6" s="5" t="s">
        <v>42</v>
      </c>
      <c r="P6" s="7" t="s">
        <v>35</v>
      </c>
    </row>
    <row r="7" spans="1:18" ht="25.5" x14ac:dyDescent="0.2">
      <c r="A7" s="5" t="s">
        <v>5</v>
      </c>
      <c r="B7" s="5" t="s">
        <v>20</v>
      </c>
      <c r="C7" s="7" t="s">
        <v>26</v>
      </c>
      <c r="D7" s="8" t="s">
        <v>7</v>
      </c>
      <c r="E7" s="8" t="s">
        <v>11</v>
      </c>
      <c r="F7" s="5" t="s">
        <v>29</v>
      </c>
      <c r="G7" s="5" t="s">
        <v>6</v>
      </c>
      <c r="H7" s="5" t="s">
        <v>16</v>
      </c>
      <c r="I7" s="5">
        <v>60</v>
      </c>
      <c r="J7" s="5" t="s">
        <v>18</v>
      </c>
      <c r="K7" s="5">
        <f t="shared" si="0"/>
        <v>1440</v>
      </c>
      <c r="L7" s="5">
        <v>30</v>
      </c>
      <c r="M7" s="5">
        <f t="shared" si="1"/>
        <v>43200</v>
      </c>
      <c r="N7" s="4">
        <f t="shared" si="2"/>
        <v>43200</v>
      </c>
      <c r="O7" s="5" t="s">
        <v>43</v>
      </c>
      <c r="P7" s="7" t="s">
        <v>36</v>
      </c>
    </row>
    <row r="8" spans="1:18" ht="25.5" x14ac:dyDescent="0.2">
      <c r="A8" s="5" t="s">
        <v>5</v>
      </c>
      <c r="B8" s="5" t="s">
        <v>20</v>
      </c>
      <c r="C8" s="7" t="s">
        <v>27</v>
      </c>
      <c r="D8" s="8" t="s">
        <v>7</v>
      </c>
      <c r="E8" s="8" t="s">
        <v>11</v>
      </c>
      <c r="F8" s="5" t="s">
        <v>29</v>
      </c>
      <c r="G8" s="5" t="s">
        <v>6</v>
      </c>
      <c r="H8" s="5" t="s">
        <v>16</v>
      </c>
      <c r="I8" s="5">
        <v>60</v>
      </c>
      <c r="J8" s="5" t="s">
        <v>18</v>
      </c>
      <c r="K8" s="5">
        <f t="shared" si="0"/>
        <v>1440</v>
      </c>
      <c r="L8" s="5">
        <v>30</v>
      </c>
      <c r="M8" s="5">
        <f t="shared" si="1"/>
        <v>43200</v>
      </c>
      <c r="N8" s="4">
        <f t="shared" si="2"/>
        <v>43200</v>
      </c>
      <c r="O8" s="5" t="s">
        <v>44</v>
      </c>
      <c r="P8" s="7" t="s">
        <v>37</v>
      </c>
    </row>
    <row r="9" spans="1:18" ht="25.5" x14ac:dyDescent="0.2">
      <c r="A9" s="5" t="s">
        <v>5</v>
      </c>
      <c r="B9" s="5" t="s">
        <v>20</v>
      </c>
      <c r="C9" s="7" t="s">
        <v>28</v>
      </c>
      <c r="D9" s="8" t="s">
        <v>7</v>
      </c>
      <c r="E9" s="8" t="s">
        <v>11</v>
      </c>
      <c r="F9" s="5" t="s">
        <v>29</v>
      </c>
      <c r="G9" s="5" t="s">
        <v>6</v>
      </c>
      <c r="H9" s="5" t="s">
        <v>16</v>
      </c>
      <c r="I9" s="5">
        <v>60</v>
      </c>
      <c r="J9" s="5" t="s">
        <v>18</v>
      </c>
      <c r="K9" s="5">
        <f t="shared" si="0"/>
        <v>1440</v>
      </c>
      <c r="L9" s="5">
        <v>30</v>
      </c>
      <c r="M9" s="5">
        <f t="shared" si="1"/>
        <v>43200</v>
      </c>
      <c r="N9" s="4">
        <f t="shared" si="2"/>
        <v>43200</v>
      </c>
      <c r="O9" s="5" t="s">
        <v>45</v>
      </c>
      <c r="P9" s="7" t="s">
        <v>38</v>
      </c>
    </row>
  </sheetData>
  <autoFilter ref="A1:P2"/>
  <hyperlinks>
    <hyperlink ref="E2" r:id="rId1"/>
    <hyperlink ref="E3" r:id="rId2"/>
    <hyperlink ref="E4" r:id="rId3"/>
    <hyperlink ref="E5" r:id="rId4"/>
    <hyperlink ref="E6" r:id="rId5"/>
    <hyperlink ref="E7" r:id="rId6"/>
    <hyperlink ref="E8" r:id="rId7"/>
    <hyperlink ref="E9" r:id="rId8"/>
    <hyperlink ref="D2" r:id="rId9"/>
    <hyperlink ref="D3" r:id="rId10"/>
    <hyperlink ref="D4" r:id="rId11"/>
    <hyperlink ref="D5" r:id="rId12"/>
    <hyperlink ref="D6" r:id="rId13"/>
    <hyperlink ref="D7" r:id="rId14"/>
    <hyperlink ref="D8" r:id="rId15"/>
    <hyperlink ref="D9" r:id="rId16"/>
  </hyperlinks>
  <pageMargins left="0.7" right="0.7" top="0.75" bottom="0.75" header="0.3" footer="0.3"/>
  <pageSetup paperSize="9" orientation="portrait" r:id="rId1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Цифровые пилларсы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2026-07-09T23:21:27Z</dcterms:modified>
</cp:coreProperties>
</file>