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10" tabRatio="757"/>
  </bookViews>
  <sheets>
    <sheet name="Цифровые суперсайты" sheetId="2" r:id="rId1"/>
  </sheets>
  <definedNames>
    <definedName name="_xlnm._FilterDatabase" localSheetId="0" hidden="1">'Цифровые суперсайты'!$A$1:$P$4</definedName>
  </definedNames>
  <calcPr calcId="162913"/>
</workbook>
</file>

<file path=xl/calcChain.xml><?xml version="1.0" encoding="utf-8"?>
<calcChain xmlns="http://schemas.openxmlformats.org/spreadsheetml/2006/main">
  <c r="K5" i="2" l="1"/>
  <c r="M5" i="2" s="1"/>
  <c r="N5" i="2" s="1"/>
  <c r="K3" i="2"/>
  <c r="M3" i="2" s="1"/>
  <c r="N3" i="2" s="1"/>
  <c r="K4" i="2"/>
  <c r="M4" i="2" s="1"/>
  <c r="N4" i="2" s="1"/>
  <c r="K2" i="2"/>
  <c r="M2" i="2" s="1"/>
  <c r="N2" i="2" s="1"/>
</calcChain>
</file>

<file path=xl/sharedStrings.xml><?xml version="1.0" encoding="utf-8"?>
<sst xmlns="http://schemas.openxmlformats.org/spreadsheetml/2006/main" count="60" uniqueCount="35">
  <si>
    <t>Город</t>
  </si>
  <si>
    <t>Адрес</t>
  </si>
  <si>
    <t>Сторона</t>
  </si>
  <si>
    <t>Код</t>
  </si>
  <si>
    <t>Способ показа</t>
  </si>
  <si>
    <t>Уфа</t>
  </si>
  <si>
    <t>А</t>
  </si>
  <si>
    <t>5х10</t>
  </si>
  <si>
    <t>автодорога Уфа-Аэропорт</t>
  </si>
  <si>
    <t>ул. Менделеева, рядом со зд. № 229</t>
  </si>
  <si>
    <t>4х12</t>
  </si>
  <si>
    <t>ул. Менделеева, напротив зд. № 229</t>
  </si>
  <si>
    <t>Фото</t>
  </si>
  <si>
    <t>УЦС-1</t>
  </si>
  <si>
    <t>УЦС-2</t>
  </si>
  <si>
    <t>УЦС-3</t>
  </si>
  <si>
    <t>Вид конструкции</t>
  </si>
  <si>
    <t>Цифровой суперсайт</t>
  </si>
  <si>
    <t>Карта</t>
  </si>
  <si>
    <t>Размеры, м.</t>
  </si>
  <si>
    <t>Статичная картинка, видеоролик</t>
  </si>
  <si>
    <t xml:space="preserve"> Выходов в час</t>
  </si>
  <si>
    <t>График работы</t>
  </si>
  <si>
    <t>ПН-ВС: 00:00 - 24:00</t>
  </si>
  <si>
    <t>Выходов в сутки</t>
  </si>
  <si>
    <t>Период, дней</t>
  </si>
  <si>
    <t>Выходов за период</t>
  </si>
  <si>
    <t>Ролик 5 сек.</t>
  </si>
  <si>
    <t>Координаты</t>
  </si>
  <si>
    <t>54.753554, 56.032219</t>
  </si>
  <si>
    <t>54.753455, 56.032442</t>
  </si>
  <si>
    <t>54.666499, 55.933148</t>
  </si>
  <si>
    <t xml:space="preserve">Уфимский район,с.Зубово, ул.Объездная </t>
  </si>
  <si>
    <t>УЦС-4</t>
  </si>
  <si>
    <t>54.626745, 55.893527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</si>
</sst>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tvwPafBL70o1NA" TargetMode="External"/><Relationship Id="rId3" Type="http://schemas.openxmlformats.org/officeDocument/2006/relationships/hyperlink" Target="https://yandex.ru/maps/-/CTu4EQne" TargetMode="External"/><Relationship Id="rId7" Type="http://schemas.openxmlformats.org/officeDocument/2006/relationships/hyperlink" Target="https://yandex.ru/maps/-/CTu4EXNx" TargetMode="External"/><Relationship Id="rId2" Type="http://schemas.openxmlformats.org/officeDocument/2006/relationships/hyperlink" Target="https://yandex.ru/maps/-/CTu4A-2Y" TargetMode="External"/><Relationship Id="rId1" Type="http://schemas.openxmlformats.org/officeDocument/2006/relationships/hyperlink" Target="https://yandex.ru/maps/-/CTu4AXp3" TargetMode="External"/><Relationship Id="rId6" Type="http://schemas.openxmlformats.org/officeDocument/2006/relationships/hyperlink" Target="https://disk.yandex.ru/i/4ggIS5djHb1HXw" TargetMode="External"/><Relationship Id="rId5" Type="http://schemas.openxmlformats.org/officeDocument/2006/relationships/hyperlink" Target="https://disk.yandex.ru/i/LLMJzEw5oOx5GA" TargetMode="External"/><Relationship Id="rId4" Type="http://schemas.openxmlformats.org/officeDocument/2006/relationships/hyperlink" Target="https://disk.yandex.ru/i/I3MfmmJ0FH4rw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abSelected="1" workbookViewId="0">
      <selection activeCell="C3" sqref="C3"/>
    </sheetView>
  </sheetViews>
  <sheetFormatPr defaultRowHeight="12.75" x14ac:dyDescent="0.2"/>
  <cols>
    <col min="1" max="1" width="10.5703125" style="4" customWidth="1"/>
    <col min="2" max="2" width="19.28515625" style="4" customWidth="1"/>
    <col min="3" max="3" width="27.5703125" style="3" customWidth="1"/>
    <col min="4" max="4" width="9.5703125" style="4" customWidth="1"/>
    <col min="5" max="5" width="10" style="4" customWidth="1"/>
    <col min="6" max="6" width="15.42578125" style="4" bestFit="1" customWidth="1"/>
    <col min="7" max="7" width="12.140625" style="4" customWidth="1"/>
    <col min="8" max="8" width="17.7109375" style="4" bestFit="1" customWidth="1"/>
    <col min="9" max="9" width="17.28515625" style="4" bestFit="1" customWidth="1"/>
    <col min="10" max="10" width="17.85546875" style="4" bestFit="1" customWidth="1"/>
    <col min="11" max="11" width="18.7109375" style="4" bestFit="1" customWidth="1"/>
    <col min="12" max="12" width="16.85546875" style="4" bestFit="1" customWidth="1"/>
    <col min="13" max="13" width="14.85546875" style="4" customWidth="1"/>
    <col min="14" max="14" width="15.28515625" style="4" bestFit="1" customWidth="1"/>
    <col min="15" max="15" width="8.7109375" style="4" customWidth="1"/>
    <col min="16" max="16" width="15.5703125" style="4" bestFit="1" customWidth="1"/>
    <col min="17" max="17" width="13.140625" style="4" bestFit="1" customWidth="1"/>
    <col min="18" max="16384" width="9.140625" style="4"/>
  </cols>
  <sheetData>
    <row r="1" spans="1:18" s="7" customFormat="1" ht="25.5" x14ac:dyDescent="0.2">
      <c r="A1" s="6" t="s">
        <v>0</v>
      </c>
      <c r="B1" s="6" t="s">
        <v>16</v>
      </c>
      <c r="C1" s="6" t="s">
        <v>1</v>
      </c>
      <c r="D1" s="6" t="s">
        <v>12</v>
      </c>
      <c r="E1" s="6" t="s">
        <v>18</v>
      </c>
      <c r="F1" s="6" t="s">
        <v>19</v>
      </c>
      <c r="G1" s="6" t="s">
        <v>2</v>
      </c>
      <c r="H1" s="6" t="s">
        <v>4</v>
      </c>
      <c r="I1" s="6" t="s">
        <v>21</v>
      </c>
      <c r="J1" s="6" t="s">
        <v>22</v>
      </c>
      <c r="K1" s="6" t="s">
        <v>24</v>
      </c>
      <c r="L1" s="6" t="s">
        <v>25</v>
      </c>
      <c r="M1" s="6" t="s">
        <v>26</v>
      </c>
      <c r="N1" s="6" t="s">
        <v>27</v>
      </c>
      <c r="O1" s="6" t="s">
        <v>3</v>
      </c>
      <c r="P1" s="6" t="s">
        <v>28</v>
      </c>
    </row>
    <row r="2" spans="1:18" s="1" customFormat="1" ht="25.5" x14ac:dyDescent="0.2">
      <c r="A2" s="5" t="s">
        <v>5</v>
      </c>
      <c r="B2" s="5" t="s">
        <v>17</v>
      </c>
      <c r="C2" s="5" t="s">
        <v>9</v>
      </c>
      <c r="D2" s="8" t="s">
        <v>12</v>
      </c>
      <c r="E2" s="8" t="s">
        <v>18</v>
      </c>
      <c r="F2" s="5" t="s">
        <v>10</v>
      </c>
      <c r="G2" s="5" t="s">
        <v>6</v>
      </c>
      <c r="H2" s="5" t="s">
        <v>20</v>
      </c>
      <c r="I2" s="5">
        <v>60</v>
      </c>
      <c r="J2" s="5" t="s">
        <v>23</v>
      </c>
      <c r="K2" s="9">
        <f>24*I2</f>
        <v>1440</v>
      </c>
      <c r="L2" s="9">
        <v>15</v>
      </c>
      <c r="M2" s="9">
        <f t="shared" ref="M2:M4" si="0">K2*L2</f>
        <v>21600</v>
      </c>
      <c r="N2" s="2">
        <f>0.6*M2*5</f>
        <v>64800</v>
      </c>
      <c r="O2" s="5" t="s">
        <v>13</v>
      </c>
      <c r="P2" s="5" t="s">
        <v>29</v>
      </c>
      <c r="Q2" s="4"/>
      <c r="R2" s="4"/>
    </row>
    <row r="3" spans="1:18" s="1" customFormat="1" ht="25.5" x14ac:dyDescent="0.2">
      <c r="A3" s="5" t="s">
        <v>5</v>
      </c>
      <c r="B3" s="5" t="s">
        <v>17</v>
      </c>
      <c r="C3" s="5" t="s">
        <v>11</v>
      </c>
      <c r="D3" s="8" t="s">
        <v>12</v>
      </c>
      <c r="E3" s="8" t="s">
        <v>18</v>
      </c>
      <c r="F3" s="5" t="s">
        <v>10</v>
      </c>
      <c r="G3" s="5" t="s">
        <v>6</v>
      </c>
      <c r="H3" s="5" t="s">
        <v>20</v>
      </c>
      <c r="I3" s="5">
        <v>60</v>
      </c>
      <c r="J3" s="5" t="s">
        <v>23</v>
      </c>
      <c r="K3" s="9">
        <f t="shared" ref="K3:K4" si="1">24*I3</f>
        <v>1440</v>
      </c>
      <c r="L3" s="9">
        <v>15</v>
      </c>
      <c r="M3" s="9">
        <f t="shared" si="0"/>
        <v>21600</v>
      </c>
      <c r="N3" s="2">
        <f t="shared" ref="N3:N4" si="2">0.6*M3*5</f>
        <v>64800</v>
      </c>
      <c r="O3" s="5" t="s">
        <v>14</v>
      </c>
      <c r="P3" s="5" t="s">
        <v>30</v>
      </c>
      <c r="Q3" s="4"/>
      <c r="R3" s="4"/>
    </row>
    <row r="4" spans="1:18" s="1" customFormat="1" ht="25.5" x14ac:dyDescent="0.2">
      <c r="A4" s="5" t="s">
        <v>5</v>
      </c>
      <c r="B4" s="5" t="s">
        <v>17</v>
      </c>
      <c r="C4" s="5" t="s">
        <v>8</v>
      </c>
      <c r="D4" s="8" t="s">
        <v>12</v>
      </c>
      <c r="E4" s="8" t="s">
        <v>18</v>
      </c>
      <c r="F4" s="5" t="s">
        <v>7</v>
      </c>
      <c r="G4" s="5" t="s">
        <v>6</v>
      </c>
      <c r="H4" s="5" t="s">
        <v>20</v>
      </c>
      <c r="I4" s="5">
        <v>60</v>
      </c>
      <c r="J4" s="5" t="s">
        <v>23</v>
      </c>
      <c r="K4" s="9">
        <f t="shared" si="1"/>
        <v>1440</v>
      </c>
      <c r="L4" s="9">
        <v>15</v>
      </c>
      <c r="M4" s="9">
        <f t="shared" si="0"/>
        <v>21600</v>
      </c>
      <c r="N4" s="2">
        <f t="shared" si="2"/>
        <v>64800</v>
      </c>
      <c r="O4" s="5" t="s">
        <v>15</v>
      </c>
      <c r="P4" s="5" t="s">
        <v>31</v>
      </c>
      <c r="Q4" s="4"/>
      <c r="R4" s="4"/>
    </row>
    <row r="5" spans="1:18" s="1" customFormat="1" ht="25.5" x14ac:dyDescent="0.2">
      <c r="A5" s="5" t="s">
        <v>5</v>
      </c>
      <c r="B5" s="5" t="s">
        <v>17</v>
      </c>
      <c r="C5" s="5" t="s">
        <v>32</v>
      </c>
      <c r="D5" s="10" t="s">
        <v>12</v>
      </c>
      <c r="E5" s="8" t="s">
        <v>18</v>
      </c>
      <c r="F5" s="5" t="s">
        <v>10</v>
      </c>
      <c r="G5" s="5" t="s">
        <v>6</v>
      </c>
      <c r="H5" s="5" t="s">
        <v>20</v>
      </c>
      <c r="I5" s="5">
        <v>60</v>
      </c>
      <c r="J5" s="5" t="s">
        <v>23</v>
      </c>
      <c r="K5" s="9">
        <f t="shared" ref="K5" si="3">24*I5</f>
        <v>1440</v>
      </c>
      <c r="L5" s="9">
        <v>15</v>
      </c>
      <c r="M5" s="9">
        <f t="shared" ref="M5" si="4">K5*L5</f>
        <v>21600</v>
      </c>
      <c r="N5" s="2">
        <f>0.3*M5*5</f>
        <v>32400</v>
      </c>
      <c r="O5" s="5" t="s">
        <v>33</v>
      </c>
      <c r="P5" s="5" t="s">
        <v>34</v>
      </c>
      <c r="Q5" s="4"/>
      <c r="R5" s="4"/>
    </row>
  </sheetData>
  <autoFilter ref="A1:P4"/>
  <hyperlinks>
    <hyperlink ref="E2" r:id="rId1"/>
    <hyperlink ref="E3" r:id="rId2"/>
    <hyperlink ref="E4" r:id="rId3"/>
    <hyperlink ref="D2" r:id="rId4"/>
    <hyperlink ref="D3" r:id="rId5"/>
    <hyperlink ref="D4" r:id="rId6"/>
    <hyperlink ref="E5" r:id="rId7"/>
    <hyperlink ref="D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2026-07-09T23:26:38Z</dcterms:modified>
</cp:coreProperties>
</file>