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600" windowHeight="9030" tabRatio="611"/>
  </bookViews>
  <sheets>
    <sheet name="Цифровой билборд_изготовление" sheetId="5" r:id="rId1"/>
  </sheets>
  <definedNames>
    <definedName name="_xlnm._FilterDatabase" localSheetId="0" hidden="1">'Цифровой билборд_изготовление'!$A$1:$U$4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5" l="1"/>
  <c r="L3" i="5"/>
  <c r="P3" i="5"/>
  <c r="P4" i="5"/>
  <c r="P2" i="5"/>
  <c r="M3" i="5"/>
  <c r="M4" i="5"/>
  <c r="M2" i="5"/>
  <c r="L2" i="5"/>
</calcChain>
</file>

<file path=xl/sharedStrings.xml><?xml version="1.0" encoding="utf-8"?>
<sst xmlns="http://schemas.openxmlformats.org/spreadsheetml/2006/main" count="51" uniqueCount="31">
  <si>
    <t>Вид конструкции</t>
  </si>
  <si>
    <t>Цифровой билборд</t>
  </si>
  <si>
    <t>Фото</t>
  </si>
  <si>
    <t>Видео</t>
  </si>
  <si>
    <t>Ссылка</t>
  </si>
  <si>
    <t>Гарантия</t>
  </si>
  <si>
    <t>Срок изготовления</t>
  </si>
  <si>
    <t>Длина экрана, м.</t>
  </si>
  <si>
    <t>Высота экрана, м.</t>
  </si>
  <si>
    <t>Шаг пикселя, мм.</t>
  </si>
  <si>
    <t>Экран</t>
  </si>
  <si>
    <t>Каркас</t>
  </si>
  <si>
    <t>Высота опоры, м.</t>
  </si>
  <si>
    <t>Срок доставки</t>
  </si>
  <si>
    <t>Срок установки</t>
  </si>
  <si>
    <t>В течение 3 рабочих дней с момента доставки</t>
  </si>
  <si>
    <t>Характеристики экрана</t>
  </si>
  <si>
    <t>Разрешение экрана</t>
  </si>
  <si>
    <t>720х360</t>
  </si>
  <si>
    <t>1152х576</t>
  </si>
  <si>
    <t>2 года</t>
  </si>
  <si>
    <t>864 х 432</t>
  </si>
  <si>
    <t>Установка</t>
  </si>
  <si>
    <t>Доставка</t>
  </si>
  <si>
    <t>Количество конструкций</t>
  </si>
  <si>
    <t>Количество сторон</t>
  </si>
  <si>
    <t xml:space="preserve">В течение 30 рабочих дней с момента оплаты </t>
  </si>
  <si>
    <t>Электричество</t>
  </si>
  <si>
    <t>Заказчик обеспечивает подведение электроэнергии к месту установки</t>
  </si>
  <si>
    <t xml:space="preserve">В течение 10 рабочих дней с момента оплаты </t>
  </si>
  <si>
    <t>Согласование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</si>
</sst>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/>
    </xf>
    <xf numFmtId="164" fontId="1" fillId="0" borderId="0" xfId="0" applyNumberFormat="1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com.am/d/eU0l53v_spyWdQ" TargetMode="External"/><Relationship Id="rId7" Type="http://schemas.openxmlformats.org/officeDocument/2006/relationships/hyperlink" Target="https://disk.yandex.com.am/d/eU0l53v_spyWdQ" TargetMode="External"/><Relationship Id="rId2" Type="http://schemas.openxmlformats.org/officeDocument/2006/relationships/hyperlink" Target="https://disk.yandex.com.am/d/BDFnpp6pEqpiYg" TargetMode="External"/><Relationship Id="rId1" Type="http://schemas.openxmlformats.org/officeDocument/2006/relationships/hyperlink" Target="https://en.wikipedia.org/wiki/Dot_pitch" TargetMode="External"/><Relationship Id="rId6" Type="http://schemas.openxmlformats.org/officeDocument/2006/relationships/hyperlink" Target="https://disk.yandex.com.am/d/BDFnpp6pEqpiYg" TargetMode="External"/><Relationship Id="rId5" Type="http://schemas.openxmlformats.org/officeDocument/2006/relationships/hyperlink" Target="https://disk.yandex.com.am/i/6Syx1Upl3WsmTw" TargetMode="External"/><Relationship Id="rId4" Type="http://schemas.openxmlformats.org/officeDocument/2006/relationships/hyperlink" Target="https://disk.yandex.com.am/i/6Syx1Upl3Wsm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"/>
  <sheetViews>
    <sheetView tabSelected="1" workbookViewId="0">
      <selection activeCell="A2" sqref="A2"/>
    </sheetView>
  </sheetViews>
  <sheetFormatPr defaultRowHeight="12.75" x14ac:dyDescent="0.2"/>
  <cols>
    <col min="1" max="1" width="21.42578125" style="3" customWidth="1"/>
    <col min="2" max="2" width="16" style="3" customWidth="1"/>
    <col min="3" max="3" width="16.28515625" style="3" customWidth="1"/>
    <col min="4" max="4" width="19" style="3" customWidth="1"/>
    <col min="5" max="5" width="21.5703125" style="3" customWidth="1"/>
    <col min="6" max="6" width="21.42578125" style="3" customWidth="1"/>
    <col min="7" max="8" width="24" style="3" customWidth="1"/>
    <col min="9" max="9" width="21.42578125" style="3" customWidth="1"/>
    <col min="10" max="10" width="24" style="3" customWidth="1"/>
    <col min="11" max="11" width="19.5703125" style="3" customWidth="1"/>
    <col min="12" max="12" width="19.5703125" style="6" customWidth="1"/>
    <col min="13" max="14" width="19.28515625" style="6" customWidth="1"/>
    <col min="15" max="15" width="19.5703125" style="6" customWidth="1"/>
    <col min="16" max="16" width="19.28515625" style="6" customWidth="1"/>
    <col min="17" max="17" width="25.85546875" style="6" customWidth="1"/>
    <col min="18" max="20" width="24.85546875" style="3" customWidth="1"/>
    <col min="21" max="21" width="18.7109375" style="3" customWidth="1"/>
    <col min="22" max="16384" width="9.140625" style="3"/>
  </cols>
  <sheetData>
    <row r="1" spans="1:21" s="4" customFormat="1" ht="26.25" customHeight="1" x14ac:dyDescent="0.25">
      <c r="A1" s="8" t="s">
        <v>0</v>
      </c>
      <c r="B1" s="8" t="s">
        <v>2</v>
      </c>
      <c r="C1" s="8" t="s">
        <v>3</v>
      </c>
      <c r="D1" s="8" t="s">
        <v>16</v>
      </c>
      <c r="E1" s="8" t="s">
        <v>7</v>
      </c>
      <c r="F1" s="8" t="s">
        <v>8</v>
      </c>
      <c r="G1" s="8" t="s">
        <v>12</v>
      </c>
      <c r="H1" s="9" t="s">
        <v>9</v>
      </c>
      <c r="I1" s="8" t="s">
        <v>17</v>
      </c>
      <c r="J1" s="8" t="s">
        <v>25</v>
      </c>
      <c r="K1" s="8" t="s">
        <v>24</v>
      </c>
      <c r="L1" s="8" t="s">
        <v>10</v>
      </c>
      <c r="M1" s="8" t="s">
        <v>11</v>
      </c>
      <c r="N1" s="8" t="s">
        <v>30</v>
      </c>
      <c r="O1" s="8" t="s">
        <v>23</v>
      </c>
      <c r="P1" s="8" t="s">
        <v>22</v>
      </c>
      <c r="Q1" s="8" t="s">
        <v>6</v>
      </c>
      <c r="R1" s="8" t="s">
        <v>13</v>
      </c>
      <c r="S1" s="8" t="s">
        <v>14</v>
      </c>
      <c r="T1" s="8" t="s">
        <v>27</v>
      </c>
      <c r="U1" s="8" t="s">
        <v>5</v>
      </c>
    </row>
    <row r="2" spans="1:21" s="2" customFormat="1" ht="38.25" x14ac:dyDescent="0.25">
      <c r="A2" s="10" t="s">
        <v>1</v>
      </c>
      <c r="B2" s="11" t="s">
        <v>4</v>
      </c>
      <c r="C2" s="11" t="s">
        <v>4</v>
      </c>
      <c r="D2" s="11" t="s">
        <v>4</v>
      </c>
      <c r="E2" s="12">
        <v>5.7</v>
      </c>
      <c r="F2" s="12">
        <v>2.8</v>
      </c>
      <c r="G2" s="13">
        <v>4.5</v>
      </c>
      <c r="H2" s="14">
        <v>5</v>
      </c>
      <c r="I2" s="12" t="s">
        <v>19</v>
      </c>
      <c r="J2" s="13">
        <v>1</v>
      </c>
      <c r="K2" s="13">
        <v>1</v>
      </c>
      <c r="L2" s="5">
        <f>(1250000*J2)*K2</f>
        <v>1250000</v>
      </c>
      <c r="M2" s="1">
        <f>250000*K2</f>
        <v>250000</v>
      </c>
      <c r="N2" s="1">
        <v>85000</v>
      </c>
      <c r="O2" s="7">
        <v>50000</v>
      </c>
      <c r="P2" s="7">
        <f>150000*K2</f>
        <v>150000</v>
      </c>
      <c r="Q2" s="12" t="s">
        <v>26</v>
      </c>
      <c r="R2" s="12" t="s">
        <v>29</v>
      </c>
      <c r="S2" s="12" t="s">
        <v>15</v>
      </c>
      <c r="T2" s="12" t="s">
        <v>28</v>
      </c>
      <c r="U2" s="12" t="s">
        <v>20</v>
      </c>
    </row>
    <row r="3" spans="1:21" s="2" customFormat="1" ht="38.25" x14ac:dyDescent="0.25">
      <c r="A3" s="10" t="s">
        <v>1</v>
      </c>
      <c r="B3" s="11" t="s">
        <v>4</v>
      </c>
      <c r="C3" s="11" t="s">
        <v>4</v>
      </c>
      <c r="D3" s="11" t="s">
        <v>4</v>
      </c>
      <c r="E3" s="12">
        <v>5.7</v>
      </c>
      <c r="F3" s="12">
        <v>2.8</v>
      </c>
      <c r="G3" s="13">
        <v>4.5</v>
      </c>
      <c r="H3" s="14">
        <v>6</v>
      </c>
      <c r="I3" s="12" t="s">
        <v>21</v>
      </c>
      <c r="J3" s="13">
        <v>1</v>
      </c>
      <c r="K3" s="13">
        <v>1</v>
      </c>
      <c r="L3" s="5">
        <f>(1150000*J3)*K3</f>
        <v>1150000</v>
      </c>
      <c r="M3" s="1">
        <f t="shared" ref="M3:M4" si="0">250000*K3</f>
        <v>250000</v>
      </c>
      <c r="N3" s="1">
        <v>85000</v>
      </c>
      <c r="O3" s="7">
        <v>50000</v>
      </c>
      <c r="P3" s="7">
        <f t="shared" ref="P3:P4" si="1">150000*K3</f>
        <v>150000</v>
      </c>
      <c r="Q3" s="12" t="s">
        <v>26</v>
      </c>
      <c r="R3" s="12" t="s">
        <v>29</v>
      </c>
      <c r="S3" s="12" t="s">
        <v>15</v>
      </c>
      <c r="T3" s="12" t="s">
        <v>28</v>
      </c>
      <c r="U3" s="12" t="s">
        <v>20</v>
      </c>
    </row>
    <row r="4" spans="1:21" s="2" customFormat="1" ht="38.25" x14ac:dyDescent="0.25">
      <c r="A4" s="10" t="s">
        <v>1</v>
      </c>
      <c r="B4" s="11" t="s">
        <v>4</v>
      </c>
      <c r="C4" s="11" t="s">
        <v>4</v>
      </c>
      <c r="D4" s="11" t="s">
        <v>4</v>
      </c>
      <c r="E4" s="12">
        <v>5.7</v>
      </c>
      <c r="F4" s="12">
        <v>2.8</v>
      </c>
      <c r="G4" s="13">
        <v>4.5</v>
      </c>
      <c r="H4" s="14">
        <v>8</v>
      </c>
      <c r="I4" s="12" t="s">
        <v>18</v>
      </c>
      <c r="J4" s="13">
        <v>1</v>
      </c>
      <c r="K4" s="13">
        <v>1</v>
      </c>
      <c r="L4" s="5">
        <f>(1100000*J4)*K4</f>
        <v>1100000</v>
      </c>
      <c r="M4" s="1">
        <f t="shared" si="0"/>
        <v>250000</v>
      </c>
      <c r="N4" s="1">
        <v>85000</v>
      </c>
      <c r="O4" s="7">
        <v>50000</v>
      </c>
      <c r="P4" s="7">
        <f t="shared" si="1"/>
        <v>150000</v>
      </c>
      <c r="Q4" s="12" t="s">
        <v>26</v>
      </c>
      <c r="R4" s="12" t="s">
        <v>29</v>
      </c>
      <c r="S4" s="12" t="s">
        <v>15</v>
      </c>
      <c r="T4" s="12" t="s">
        <v>28</v>
      </c>
      <c r="U4" s="12" t="s">
        <v>20</v>
      </c>
    </row>
  </sheetData>
  <autoFilter ref="A1:U4"/>
  <hyperlinks>
    <hyperlink ref="H1" r:id="rId1"/>
    <hyperlink ref="B2" r:id="rId2"/>
    <hyperlink ref="C2" r:id="rId3"/>
    <hyperlink ref="D2" r:id="rId4"/>
    <hyperlink ref="D3:D4" r:id="rId5" display="Ссылка"/>
    <hyperlink ref="B3:B4" r:id="rId6" display="Ссылка"/>
    <hyperlink ref="C3:C4" r:id="rId7" display="Ссылка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Цифровой билборд_изготовление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2025-12-10T16:47:44Z</dcterms:modified>
</cp:coreProperties>
</file>