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770" windowHeight="8610"/>
  </bookViews>
  <sheets>
    <sheet name="Мониторы" sheetId="2" r:id="rId1"/>
  </sheets>
  <definedNames>
    <definedName name="_xlnm._FilterDatabase" localSheetId="0" hidden="1">Мониторы!$A$1:$N$7</definedName>
  </definedNames>
  <calcPr calcId="162913"/>
</workbook>
</file>

<file path=xl/calcChain.xml><?xml version="1.0" encoding="utf-8"?>
<calcChain xmlns="http://schemas.openxmlformats.org/spreadsheetml/2006/main">
  <c r="K2" i="2" l="1"/>
  <c r="J2" i="2"/>
  <c r="K3" i="2" l="1"/>
  <c r="K4" i="2"/>
  <c r="K5" i="2"/>
  <c r="K6" i="2"/>
  <c r="K7" i="2"/>
  <c r="J3" i="2"/>
  <c r="J4" i="2"/>
  <c r="J5" i="2"/>
  <c r="J6" i="2"/>
  <c r="J7" i="2"/>
</calcChain>
</file>

<file path=xl/sharedStrings.xml><?xml version="1.0" encoding="utf-8"?>
<sst xmlns="http://schemas.openxmlformats.org/spreadsheetml/2006/main" count="68" uniqueCount="22">
  <si>
    <t>Город</t>
  </si>
  <si>
    <t>Вид рекламы</t>
  </si>
  <si>
    <t>Маршруты</t>
  </si>
  <si>
    <t>Количество мониторов</t>
  </si>
  <si>
    <t>Период, дней</t>
  </si>
  <si>
    <t>Изготовление ролика</t>
  </si>
  <si>
    <t>Фото</t>
  </si>
  <si>
    <t>Ссылка</t>
  </si>
  <si>
    <t>Ролик, сек.</t>
  </si>
  <si>
    <t>Схема движения</t>
  </si>
  <si>
    <t>Уфа</t>
  </si>
  <si>
    <t>Автобусы</t>
  </si>
  <si>
    <t>Реклама на мониторах внутри салона</t>
  </si>
  <si>
    <t>Вид ТС</t>
  </si>
  <si>
    <t>Марка ТС</t>
  </si>
  <si>
    <t>График работы</t>
  </si>
  <si>
    <t>ПН-ВС: 08:00 - 22:00</t>
  </si>
  <si>
    <t>От 1500 руб.</t>
  </si>
  <si>
    <t>39, 57, 51, 51а, 69, 74, 75, 107, 110, 110с, 226</t>
  </si>
  <si>
    <t>Нефаз, Лиаз, Камаз</t>
  </si>
  <si>
    <t>6 выходов в час</t>
  </si>
  <si>
    <t>12 выходов в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</si>
</sst>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kqj4T1gk0p7Wa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ikiroutes.info/ufa/catalog" TargetMode="External"/><Relationship Id="rId7" Type="http://schemas.openxmlformats.org/officeDocument/2006/relationships/hyperlink" Target="https://wikiroutes.info/ufa/catalog" TargetMode="External"/><Relationship Id="rId12" Type="http://schemas.openxmlformats.org/officeDocument/2006/relationships/hyperlink" Target="https://disk.yandex.ru/d/kqj4T1gk0p7WaA" TargetMode="External"/><Relationship Id="rId2" Type="http://schemas.openxmlformats.org/officeDocument/2006/relationships/hyperlink" Target="https://disk.yandex.ru/d/kqj4T1gk0p7WaA" TargetMode="External"/><Relationship Id="rId1" Type="http://schemas.openxmlformats.org/officeDocument/2006/relationships/hyperlink" Target="https://wikiroutes.info/ufa/catalog" TargetMode="External"/><Relationship Id="rId6" Type="http://schemas.openxmlformats.org/officeDocument/2006/relationships/hyperlink" Target="https://disk.yandex.ru/d/kqj4T1gk0p7WaA" TargetMode="External"/><Relationship Id="rId11" Type="http://schemas.openxmlformats.org/officeDocument/2006/relationships/hyperlink" Target="https://wikiroutes.info/ufa/catalog" TargetMode="External"/><Relationship Id="rId5" Type="http://schemas.openxmlformats.org/officeDocument/2006/relationships/hyperlink" Target="https://wikiroutes.info/ufa/catalog" TargetMode="External"/><Relationship Id="rId10" Type="http://schemas.openxmlformats.org/officeDocument/2006/relationships/hyperlink" Target="https://disk.yandex.ru/d/kqj4T1gk0p7WaA" TargetMode="External"/><Relationship Id="rId4" Type="http://schemas.openxmlformats.org/officeDocument/2006/relationships/hyperlink" Target="https://disk.yandex.ru/d/kqj4T1gk0p7WaA" TargetMode="External"/><Relationship Id="rId9" Type="http://schemas.openxmlformats.org/officeDocument/2006/relationships/hyperlink" Target="https://wikiroutes.info/ufa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1" style="1" customWidth="1"/>
    <col min="3" max="3" width="13" style="1" customWidth="1"/>
    <col min="4" max="4" width="16.42578125" style="1" customWidth="1"/>
    <col min="5" max="5" width="9.5703125" style="1" customWidth="1"/>
    <col min="6" max="6" width="14.7109375" style="1" bestFit="1" customWidth="1"/>
    <col min="7" max="7" width="14.28515625" style="1" customWidth="1"/>
    <col min="8" max="8" width="17.85546875" style="1" customWidth="1"/>
    <col min="9" max="9" width="16.85546875" style="1" customWidth="1"/>
    <col min="10" max="10" width="18.28515625" style="2" bestFit="1" customWidth="1"/>
    <col min="11" max="11" width="19.28515625" style="2" bestFit="1" customWidth="1"/>
    <col min="12" max="12" width="22" style="1" customWidth="1"/>
    <col min="13" max="13" width="19.42578125" style="1" customWidth="1"/>
    <col min="14" max="14" width="16.85546875" style="1" bestFit="1" customWidth="1"/>
    <col min="15" max="15" width="18.42578125" style="1" customWidth="1"/>
    <col min="16" max="16" width="18.28515625" style="1" customWidth="1"/>
    <col min="17" max="17" width="15.28515625" style="1" customWidth="1"/>
    <col min="18" max="18" width="16.28515625" style="1" customWidth="1"/>
    <col min="19" max="19" width="16" style="1" customWidth="1"/>
    <col min="20" max="16384" width="9.140625" style="1"/>
  </cols>
  <sheetData>
    <row r="1" spans="1:14" ht="25.5" x14ac:dyDescent="0.25">
      <c r="A1" s="3" t="s">
        <v>0</v>
      </c>
      <c r="B1" s="4" t="s">
        <v>13</v>
      </c>
      <c r="C1" s="4" t="s">
        <v>14</v>
      </c>
      <c r="D1" s="3" t="s">
        <v>1</v>
      </c>
      <c r="E1" s="3" t="s">
        <v>6</v>
      </c>
      <c r="F1" s="3" t="s">
        <v>3</v>
      </c>
      <c r="G1" s="3" t="s">
        <v>8</v>
      </c>
      <c r="H1" s="3" t="s">
        <v>15</v>
      </c>
      <c r="I1" s="3" t="s">
        <v>4</v>
      </c>
      <c r="J1" s="3" t="s">
        <v>20</v>
      </c>
      <c r="K1" s="3" t="s">
        <v>21</v>
      </c>
      <c r="L1" s="3" t="s">
        <v>2</v>
      </c>
      <c r="M1" s="3" t="s">
        <v>9</v>
      </c>
      <c r="N1" s="3" t="s">
        <v>5</v>
      </c>
    </row>
    <row r="2" spans="1:14" ht="38.25" x14ac:dyDescent="0.25">
      <c r="A2" s="5" t="s">
        <v>10</v>
      </c>
      <c r="B2" s="5" t="s">
        <v>11</v>
      </c>
      <c r="C2" s="5" t="s">
        <v>19</v>
      </c>
      <c r="D2" s="5" t="s">
        <v>12</v>
      </c>
      <c r="E2" s="6" t="s">
        <v>7</v>
      </c>
      <c r="F2" s="5">
        <v>70</v>
      </c>
      <c r="G2" s="5">
        <v>10</v>
      </c>
      <c r="H2" s="5" t="s">
        <v>16</v>
      </c>
      <c r="I2" s="5">
        <v>15</v>
      </c>
      <c r="J2" s="7">
        <f>0.28*I2*6*G2*F2</f>
        <v>17640.000000000004</v>
      </c>
      <c r="K2" s="7">
        <f>0.28*I2*12*G2*F2</f>
        <v>35280.000000000007</v>
      </c>
      <c r="L2" s="5" t="s">
        <v>18</v>
      </c>
      <c r="M2" s="6" t="s">
        <v>7</v>
      </c>
      <c r="N2" s="5" t="s">
        <v>17</v>
      </c>
    </row>
    <row r="3" spans="1:14" ht="38.25" x14ac:dyDescent="0.25">
      <c r="A3" s="5" t="s">
        <v>10</v>
      </c>
      <c r="B3" s="5" t="s">
        <v>11</v>
      </c>
      <c r="C3" s="5" t="s">
        <v>19</v>
      </c>
      <c r="D3" s="5" t="s">
        <v>12</v>
      </c>
      <c r="E3" s="6" t="s">
        <v>7</v>
      </c>
      <c r="F3" s="5">
        <v>100</v>
      </c>
      <c r="G3" s="5">
        <v>10</v>
      </c>
      <c r="H3" s="5" t="s">
        <v>16</v>
      </c>
      <c r="I3" s="5">
        <v>15</v>
      </c>
      <c r="J3" s="7">
        <f t="shared" ref="J3:J7" si="0">0.28*I3*6*G3*F3</f>
        <v>25200.000000000004</v>
      </c>
      <c r="K3" s="7">
        <f t="shared" ref="K3:K7" si="1">0.28*I3*12*G3*F3</f>
        <v>50400.000000000007</v>
      </c>
      <c r="L3" s="5" t="s">
        <v>18</v>
      </c>
      <c r="M3" s="6" t="s">
        <v>7</v>
      </c>
      <c r="N3" s="5" t="s">
        <v>17</v>
      </c>
    </row>
    <row r="4" spans="1:14" ht="38.25" x14ac:dyDescent="0.25">
      <c r="A4" s="5" t="s">
        <v>10</v>
      </c>
      <c r="B4" s="5" t="s">
        <v>11</v>
      </c>
      <c r="C4" s="5" t="s">
        <v>19</v>
      </c>
      <c r="D4" s="5" t="s">
        <v>12</v>
      </c>
      <c r="E4" s="6" t="s">
        <v>7</v>
      </c>
      <c r="F4" s="5">
        <v>150</v>
      </c>
      <c r="G4" s="5">
        <v>10</v>
      </c>
      <c r="H4" s="5" t="s">
        <v>16</v>
      </c>
      <c r="I4" s="5">
        <v>15</v>
      </c>
      <c r="J4" s="7">
        <f t="shared" si="0"/>
        <v>37800.000000000007</v>
      </c>
      <c r="K4" s="7">
        <f t="shared" si="1"/>
        <v>75600.000000000015</v>
      </c>
      <c r="L4" s="5" t="s">
        <v>18</v>
      </c>
      <c r="M4" s="6" t="s">
        <v>7</v>
      </c>
      <c r="N4" s="5" t="s">
        <v>17</v>
      </c>
    </row>
    <row r="5" spans="1:14" ht="38.25" x14ac:dyDescent="0.25">
      <c r="A5" s="5" t="s">
        <v>10</v>
      </c>
      <c r="B5" s="5" t="s">
        <v>11</v>
      </c>
      <c r="C5" s="5" t="s">
        <v>19</v>
      </c>
      <c r="D5" s="5" t="s">
        <v>12</v>
      </c>
      <c r="E5" s="6" t="s">
        <v>7</v>
      </c>
      <c r="F5" s="5">
        <v>200</v>
      </c>
      <c r="G5" s="5">
        <v>10</v>
      </c>
      <c r="H5" s="5" t="s">
        <v>16</v>
      </c>
      <c r="I5" s="5">
        <v>15</v>
      </c>
      <c r="J5" s="7">
        <f t="shared" si="0"/>
        <v>50400.000000000007</v>
      </c>
      <c r="K5" s="7">
        <f t="shared" si="1"/>
        <v>100800.00000000001</v>
      </c>
      <c r="L5" s="5" t="s">
        <v>18</v>
      </c>
      <c r="M5" s="6" t="s">
        <v>7</v>
      </c>
      <c r="N5" s="5" t="s">
        <v>17</v>
      </c>
    </row>
    <row r="6" spans="1:14" ht="38.25" x14ac:dyDescent="0.25">
      <c r="A6" s="5" t="s">
        <v>10</v>
      </c>
      <c r="B6" s="5" t="s">
        <v>11</v>
      </c>
      <c r="C6" s="5" t="s">
        <v>19</v>
      </c>
      <c r="D6" s="5" t="s">
        <v>12</v>
      </c>
      <c r="E6" s="6" t="s">
        <v>7</v>
      </c>
      <c r="F6" s="5">
        <v>250</v>
      </c>
      <c r="G6" s="5">
        <v>10</v>
      </c>
      <c r="H6" s="5" t="s">
        <v>16</v>
      </c>
      <c r="I6" s="5">
        <v>15</v>
      </c>
      <c r="J6" s="7">
        <f t="shared" si="0"/>
        <v>63000.000000000007</v>
      </c>
      <c r="K6" s="7">
        <f t="shared" si="1"/>
        <v>126000.00000000001</v>
      </c>
      <c r="L6" s="5" t="s">
        <v>18</v>
      </c>
      <c r="M6" s="6" t="s">
        <v>7</v>
      </c>
      <c r="N6" s="5" t="s">
        <v>17</v>
      </c>
    </row>
    <row r="7" spans="1:14" ht="38.25" x14ac:dyDescent="0.25">
      <c r="A7" s="5" t="s">
        <v>10</v>
      </c>
      <c r="B7" s="5" t="s">
        <v>11</v>
      </c>
      <c r="C7" s="5" t="s">
        <v>19</v>
      </c>
      <c r="D7" s="5" t="s">
        <v>12</v>
      </c>
      <c r="E7" s="6" t="s">
        <v>7</v>
      </c>
      <c r="F7" s="5">
        <v>300</v>
      </c>
      <c r="G7" s="5">
        <v>10</v>
      </c>
      <c r="H7" s="5" t="s">
        <v>16</v>
      </c>
      <c r="I7" s="5">
        <v>15</v>
      </c>
      <c r="J7" s="7">
        <f t="shared" si="0"/>
        <v>75600.000000000015</v>
      </c>
      <c r="K7" s="7">
        <f t="shared" si="1"/>
        <v>151200.00000000003</v>
      </c>
      <c r="L7" s="5" t="s">
        <v>18</v>
      </c>
      <c r="M7" s="6" t="s">
        <v>7</v>
      </c>
      <c r="N7" s="5" t="s">
        <v>17</v>
      </c>
    </row>
  </sheetData>
  <autoFilter ref="A1:N7"/>
  <hyperlinks>
    <hyperlink ref="M7" r:id="rId1"/>
    <hyperlink ref="E7" r:id="rId2"/>
    <hyperlink ref="M2" r:id="rId3"/>
    <hyperlink ref="E2" r:id="rId4"/>
    <hyperlink ref="M3" r:id="rId5"/>
    <hyperlink ref="E3" r:id="rId6"/>
    <hyperlink ref="M4" r:id="rId7"/>
    <hyperlink ref="E4" r:id="rId8"/>
    <hyperlink ref="M5" r:id="rId9"/>
    <hyperlink ref="E5" r:id="rId10"/>
    <hyperlink ref="M6" r:id="rId11"/>
    <hyperlink ref="E6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2026-06-07T10:30:15Z</dcterms:modified>
</cp:coreProperties>
</file>